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95" windowHeight="11640" activeTab="0"/>
  </bookViews>
  <sheets>
    <sheet name="Sheet1" sheetId="1" r:id="rId1"/>
  </sheets>
  <definedNames/>
  <calcPr fullCalcOnLoad="1"/>
</workbook>
</file>

<file path=xl/comments1.xml><?xml version="1.0" encoding="utf-8"?>
<comments xmlns="http://schemas.openxmlformats.org/spreadsheetml/2006/main">
  <authors>
    <author>Nguyen Thanh Ha</author>
  </authors>
  <commentList>
    <comment ref="B27" authorId="0">
      <text>
        <r>
          <rPr>
            <b/>
            <sz val="8"/>
            <rFont val="Tahoma"/>
            <family val="0"/>
          </rPr>
          <t>Nguyen Thanh Ha:</t>
        </r>
        <r>
          <rPr>
            <sz val="8"/>
            <rFont val="Tahoma"/>
            <family val="0"/>
          </rPr>
          <t xml:space="preserve">
</t>
        </r>
      </text>
    </comment>
  </commentList>
</comments>
</file>

<file path=xl/sharedStrings.xml><?xml version="1.0" encoding="utf-8"?>
<sst xmlns="http://schemas.openxmlformats.org/spreadsheetml/2006/main" count="73" uniqueCount="73">
  <si>
    <t>BẢNG KÊ CHI TIẾT LOẠI HỒ SƠ - THỦ TỤC HÀNH CHÍNH</t>
  </si>
  <si>
    <t>STT</t>
  </si>
  <si>
    <t>I</t>
  </si>
  <si>
    <t>II</t>
  </si>
  <si>
    <t>III</t>
  </si>
  <si>
    <t>IV</t>
  </si>
  <si>
    <t>V</t>
  </si>
  <si>
    <t>TIẾP 
NHẬN</t>
  </si>
  <si>
    <t>KẾT QUẢ</t>
  </si>
  <si>
    <t>CHƯA
 NHẬN</t>
  </si>
  <si>
    <t>CHƯA
 ĐẾN HẸN</t>
  </si>
  <si>
    <t>TRỄ 
HẸN</t>
  </si>
  <si>
    <t>HỒ SƠ
 TRẢ LẠI</t>
  </si>
  <si>
    <t>CỘNG</t>
  </si>
  <si>
    <t>ĐÃ 
TRẢ</t>
  </si>
  <si>
    <t>LOẠI HỒ SƠ - THỦ TỤC HÀNH CHÍNH</t>
  </si>
  <si>
    <t>GIÁO DỤC VÀ ĐÀO TẠO</t>
  </si>
  <si>
    <t>ĐẤT ĐAI</t>
  </si>
  <si>
    <t>VI</t>
  </si>
  <si>
    <t>VII</t>
  </si>
  <si>
    <t>Cấp giấy phép xây dựng nhà ở</t>
  </si>
  <si>
    <t>Gia hạn, điều chỉnh giấy phép xây dựng</t>
  </si>
  <si>
    <t>Cấp giấy phép xây dựng có thời hạn</t>
  </si>
  <si>
    <t>Thẩm định, phê duyệt báo cáo Kinh tế - kỹ thuật</t>
  </si>
  <si>
    <t>Thẩm tra, phê duyệt hồ sơ quyết toán vốn đầu tư</t>
  </si>
  <si>
    <t>TÀI CHÍNH - KẾ HOẠCH</t>
  </si>
  <si>
    <t>Cấp giấy phép kinh doanh bán lẻ rượu, thuốc lá</t>
  </si>
  <si>
    <t>Thẩm định, phê duyệt kế hoạch lựa chọn nhà thầu</t>
  </si>
  <si>
    <t>KINH TẾ VÀ HẠ TẦNG</t>
  </si>
  <si>
    <t>VĂN HÓA - THÔNG TIN</t>
  </si>
  <si>
    <t>PHÁT TRIỂN CCN-TM&amp;DV</t>
  </si>
  <si>
    <t>LAO ĐỘNG - THƯƠNG BINH VÀ XÃ HỘI</t>
  </si>
  <si>
    <t>VIII</t>
  </si>
  <si>
    <t>IX</t>
  </si>
  <si>
    <t>X</t>
  </si>
  <si>
    <t>Y TẾ</t>
  </si>
  <si>
    <t>XI</t>
  </si>
  <si>
    <t>TƯ PHÁP</t>
  </si>
  <si>
    <t>XII</t>
  </si>
  <si>
    <t>NỘI VỤ</t>
  </si>
  <si>
    <t>NÔNG NGHIỆP VÀ PTNT</t>
  </si>
  <si>
    <t>TÀI NGUYÊN VÀ MÔI TRƯỜNG</t>
  </si>
  <si>
    <t xml:space="preserve">Đăng ký chứng nhận đủ điều kiện kinh doanh
 trò chơi điện tử </t>
  </si>
  <si>
    <t>Chứng thực bản sao từ bản chính giấy tờ, văn bản
 do cơ quan, tổ chức có thẩm quyền của Việt Nam cấp hoặc chứng nhận.</t>
  </si>
  <si>
    <t>Chứng thực chữ ký người dịch mà người dịch 
không phải là cộng tác viên dịch thuật của Phòng Tư pháp</t>
  </si>
  <si>
    <t>Chứng thực chữ ký trong các giấy tờ, văn bản
 (áp dụng cho cả trường hợp chứng thực điểm chỉ và trường hợp người yêu cầu chứng thực không ký, không điểm chỉ được)</t>
  </si>
  <si>
    <t>Chứng thực hợp đồng, giao dịch liên quan
 đến tài sản là động sản</t>
  </si>
  <si>
    <t>Đăng ký thay đổi, cải chính hộ tịch có yếu tố nước ngoài; thay đổi, cải chính hộ tịch cho công dân Việt Nam từ đủ 14 tuổi trở lên cư trú trong nước.</t>
  </si>
  <si>
    <t>Cấp giấy chứng nhận đăng ký kinh doanh hộ cá thể</t>
  </si>
  <si>
    <t>Cấp lại giấy chứng nhận đăng ký kinh doanh hộ cá thể</t>
  </si>
  <si>
    <t>Tách thửa hoặc hợp thửa đất</t>
  </si>
  <si>
    <t>Chuyển mục đích</t>
  </si>
  <si>
    <t>Đính chính Giấy chứng nhận đã cấp</t>
  </si>
  <si>
    <t>Cấp đổi Giấy chứng nhận quyền sử dụng đất, quyền sở
 hữu nhà ở và tài sản khác gắn liền với đất.</t>
  </si>
  <si>
    <t>Xác nhận tiếp tục sử dụng đất nông nghiệp của hộ 
gia đình, cá nhân khi hết hạn sử dụng đất đối với trường hợp có nhu cầu</t>
  </si>
  <si>
    <t>Cấp lại Giấy chứng nhận do bị mất hoặc cấp lại trang bổ
 sung do bị mất</t>
  </si>
  <si>
    <t>Đăng ký biến động QSD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</si>
  <si>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Xóa, Đăng ký thế chấp QSD đất và tài sản gắn liền 
trên đất</t>
  </si>
  <si>
    <t xml:space="preserve"> VP HĐND - UBND H. ĐẠI LỘC                                   CỘNG HÒA XÃ HỘI CHỦ NGHĨA VIỆT NAM</t>
  </si>
  <si>
    <t xml:space="preserve">  BỘ PHẬN TN&amp;TKQ TTHC                                             Độc lập - Tự do - Hạnh phúc</t>
  </si>
  <si>
    <t>ĐÃ TIẾP NHẬN VÀ TRẢ KẾT QUẢ THÁNG 12 NĂM 2017</t>
  </si>
  <si>
    <t>Xác nhận Đăng ký Kế hoạch bảo vệ môi trường</t>
  </si>
  <si>
    <t>Đăng ký xác nhận đề án bảo vệ môi trường đơn giản</t>
  </si>
  <si>
    <t>Thực hiện, điều chỉnh, thôi thưởng trợ cấp xã hội
 hằng tháng cho đối tượng bảo trợ xã hội (bao gồm cả người khuyết tật; người khuyết tật mang thai, nuôi con dưới 36 tháng tuổi</t>
  </si>
  <si>
    <t>Hỗ trợ kinh phí chăm sóc, nuôi dưỡng đối tượng bảo trợ xã hội</t>
  </si>
  <si>
    <t>Hỗ trợ chi phí mai táng cho đối tượng bảo trợ xã hội được trợ giúp xã hội thường xuyên tại cộng đồng</t>
  </si>
  <si>
    <t xml:space="preserve">Thủ tục cấp Giấy chứng nhận cơ sở đủ điều kiện
 an toàn vệ sinh hực phẩm đối với cơ sở kinh doanh dịch vụ ăn uống </t>
  </si>
  <si>
    <t xml:space="preserve">Thủ tục cấp lại Giấy chứng nhận cơ sở đủ điều
 kiện an toàn vệ sinh thực phẩm đối với cơ sở kinh doanh dịch vụ ăn uống </t>
  </si>
  <si>
    <t>Đăng ký cấp Giấy chứng nhận quyền sử dụng
 đất, quyền sở hữu nhà ở và tài sản khác gắn liền với đất lần đầu và cấp mới</t>
  </si>
  <si>
    <t>Cấp giấy chứng nhận đăng ký kinh doanh Hợp tác xã</t>
  </si>
  <si>
    <r>
      <t xml:space="preserve">          * </t>
    </r>
    <r>
      <rPr>
        <b/>
        <sz val="14"/>
        <rFont val="Times New Roman"/>
        <family val="1"/>
      </rPr>
      <t>Hồ sơ nhận tháng 12 năm 2017</t>
    </r>
    <r>
      <rPr>
        <sz val="14"/>
        <rFont val="Times New Roman"/>
        <family val="1"/>
      </rPr>
      <t xml:space="preserve">: </t>
    </r>
    <r>
      <rPr>
        <b/>
        <sz val="14"/>
        <rFont val="Times New Roman"/>
        <family val="1"/>
      </rPr>
      <t>972</t>
    </r>
    <r>
      <rPr>
        <sz val="14"/>
        <rFont val="Times New Roman"/>
        <family val="1"/>
      </rPr>
      <t xml:space="preserve"> hồ sơ. Trong đó:
             - Đã trả kết quả: </t>
    </r>
    <r>
      <rPr>
        <b/>
        <sz val="14"/>
        <rFont val="Times New Roman"/>
        <family val="1"/>
      </rPr>
      <t>615</t>
    </r>
    <r>
      <rPr>
        <sz val="14"/>
        <rFont val="Times New Roman"/>
        <family val="1"/>
      </rPr>
      <t xml:space="preserve"> hồ sơ.
             - Hồ sơ chưa đến hẹn: </t>
    </r>
    <r>
      <rPr>
        <b/>
        <sz val="14"/>
        <rFont val="Times New Roman"/>
        <family val="1"/>
      </rPr>
      <t>355</t>
    </r>
    <r>
      <rPr>
        <sz val="14"/>
        <rFont val="Times New Roman"/>
        <family val="1"/>
      </rPr>
      <t xml:space="preserve"> hồ sơ.
             - Hồ sơ trả lại:</t>
    </r>
    <r>
      <rPr>
        <b/>
        <sz val="14"/>
        <rFont val="Times New Roman"/>
        <family val="1"/>
      </rPr>
      <t xml:space="preserve"> 01</t>
    </r>
    <r>
      <rPr>
        <sz val="14"/>
        <rFont val="Times New Roman"/>
        <family val="1"/>
      </rPr>
      <t xml:space="preserve"> hồ sơ, lý do: Qua kiểm tra của phòng chuyên môn, do công trình là sửa chữa cải tạo không đúng theo qui định về cấp phép xây dựng nhà ở. 
             - Hồ sơ trễ hẹn: </t>
    </r>
    <r>
      <rPr>
        <b/>
        <sz val="14"/>
        <rFont val="Times New Roman"/>
        <family val="1"/>
      </rPr>
      <t xml:space="preserve">01 </t>
    </r>
    <r>
      <rPr>
        <sz val="14"/>
        <rFont val="Times New Roman"/>
        <family val="1"/>
      </rPr>
      <t xml:space="preserve">hồ sơ đất đai, lý do: Theo qui định, công dân phải hoàn thành nghĩa vụ tài chính xong mới chuyển hồ sơ trình ký cấp giấy chứng nhận QSD đất, nhưng đến nay công dân vẫn chưa hoàn thành nghĩa vụ thuế .
</t>
    </r>
  </si>
  <si>
    <r>
      <t xml:space="preserve">          </t>
    </r>
    <r>
      <rPr>
        <b/>
        <sz val="14"/>
        <rFont val="Times New Roman"/>
        <family val="1"/>
      </rPr>
      <t>* Hồ sơ trể nhận các tháng năm 2017</t>
    </r>
    <r>
      <rPr>
        <sz val="14"/>
        <rFont val="Times New Roman"/>
        <family val="1"/>
      </rPr>
      <t xml:space="preserve">: </t>
    </r>
    <r>
      <rPr>
        <b/>
        <sz val="14"/>
        <rFont val="Times New Roman"/>
        <family val="1"/>
      </rPr>
      <t>36</t>
    </r>
    <r>
      <rPr>
        <sz val="14"/>
        <rFont val="Times New Roman"/>
        <family val="1"/>
      </rPr>
      <t xml:space="preserve"> hồ sơ đất đai (có danh sách kèm theo): phần lớn hồ sơ trễ hẹn là do chờ công dân bổ sung những giấy tờ cần thiết của hồ sơ, chưa hoàn thành nghĩa vụ tài chính. Đối với </t>
    </r>
    <r>
      <rPr>
        <b/>
        <sz val="14"/>
        <rFont val="Times New Roman"/>
        <family val="1"/>
      </rPr>
      <t>13</t>
    </r>
    <r>
      <rPr>
        <sz val="14"/>
        <rFont val="Times New Roman"/>
        <family val="1"/>
      </rPr>
      <t xml:space="preserve"> hồ sơ cấp giấy chứng nhận QSD đất, UBND thị trấn Ái Nghĩa đã bổ sung lại bản đồ vị trí thửa đất nằm trong phần qui hoạch và phòng chuyên môn đã chuyển đến phòng Tài nguyên và Môi trường thẩm định hồ sơ trình lãnh đạo UBND huyện ký duyệt.
      </t>
    </r>
  </si>
  <si>
    <t xml:space="preserve">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</si>
</sst>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2">
    <font>
      <sz val="10"/>
      <name val="Arial"/>
      <family val="0"/>
    </font>
    <font>
      <sz val="14"/>
      <name val="Times New Roman"/>
      <family val="1"/>
    </font>
    <font>
      <sz val="8"/>
      <name val="Arial"/>
      <family val="0"/>
    </font>
    <font>
      <b/>
      <sz val="14"/>
      <name val="Times New Roman"/>
      <family val="1"/>
    </font>
    <font>
      <b/>
      <i/>
      <sz val="10"/>
      <name val="Times New Roman"/>
      <family val="1"/>
    </font>
    <font>
      <b/>
      <sz val="12"/>
      <name val="Times New Roman"/>
      <family val="1"/>
    </font>
    <font>
      <b/>
      <sz val="10"/>
      <name val="Times New Roman"/>
      <family val="1"/>
    </font>
    <font>
      <sz val="13"/>
      <name val="Times New Roman"/>
      <family val="1"/>
    </font>
    <font>
      <b/>
      <sz val="13"/>
      <name val="Times New Roman"/>
      <family val="1"/>
    </font>
    <font>
      <sz val="8"/>
      <name val="Tahoma"/>
      <family val="0"/>
    </font>
    <font>
      <b/>
      <sz val="8"/>
      <name val="Tahoma"/>
      <family val="0"/>
    </font>
    <font>
      <b/>
      <sz val="8"/>
      <name val="Arial"/>
      <family val="2"/>
    </font>
  </fonts>
  <fills count="2">
    <fill>
      <patternFill/>
    </fill>
    <fill>
      <patternFill patternType="gray125"/>
    </fill>
  </fills>
  <borders count="16">
    <border>
      <left/>
      <right/>
      <top/>
      <bottom/>
      <diagonal/>
    </border>
    <border>
      <left style="thin"/>
      <right style="thin"/>
      <top style="hair"/>
      <bottom style="hair"/>
    </border>
    <border>
      <left style="double"/>
      <right style="thin"/>
      <top style="hair"/>
      <bottom style="hair"/>
    </border>
    <border>
      <left style="thin"/>
      <right style="double"/>
      <top style="hair"/>
      <bottom style="hair"/>
    </border>
    <border>
      <left style="thin"/>
      <right>
        <color indexed="63"/>
      </right>
      <top style="hair"/>
      <bottom style="hair"/>
    </border>
    <border>
      <left style="thin"/>
      <right style="thin"/>
      <top style="double"/>
      <bottom style="dashed"/>
    </border>
    <border>
      <left style="thin"/>
      <right style="thin"/>
      <top style="dashed"/>
      <bottom style="dashed"/>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double"/>
      <bottom style="dashed"/>
    </border>
    <border>
      <left style="thin"/>
      <right style="double"/>
      <top style="dashed"/>
      <bottom style="dashed"/>
    </border>
    <border>
      <left style="double"/>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style="double"/>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xf>
    <xf numFmtId="0" fontId="7" fillId="0" borderId="0" xfId="0" applyFont="1" applyAlignment="1">
      <alignment/>
    </xf>
    <xf numFmtId="0" fontId="7" fillId="0" borderId="0" xfId="0" applyFont="1" applyAlignment="1">
      <alignment horizontal="left" vertical="center"/>
    </xf>
    <xf numFmtId="0" fontId="1" fillId="0" borderId="0" xfId="0" applyFont="1" applyAlignment="1">
      <alignment horizontal="center" vertical="center"/>
    </xf>
    <xf numFmtId="0" fontId="6"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left"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left" vertical="center" wrapText="1"/>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wrapText="1"/>
    </xf>
    <xf numFmtId="0" fontId="3" fillId="0" borderId="0" xfId="0" applyFont="1" applyAlignment="1">
      <alignment horizontal="left" vertical="justify"/>
    </xf>
    <xf numFmtId="0" fontId="1" fillId="0" borderId="2" xfId="0" applyFont="1" applyBorder="1" applyAlignment="1">
      <alignment horizontal="center" vertical="center"/>
    </xf>
    <xf numFmtId="0" fontId="7" fillId="0" borderId="0" xfId="0" applyFont="1" applyAlignment="1">
      <alignment wrapText="1"/>
    </xf>
    <xf numFmtId="0" fontId="3" fillId="0" borderId="4" xfId="0" applyFont="1" applyBorder="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7" fillId="0" borderId="0" xfId="0" applyFont="1" applyAlignment="1">
      <alignment horizontal="left"/>
    </xf>
    <xf numFmtId="0" fontId="3" fillId="0" borderId="0" xfId="0" applyFont="1" applyAlignment="1">
      <alignment horizontal="left" vertical="justify"/>
    </xf>
    <xf numFmtId="0" fontId="3" fillId="0" borderId="0" xfId="0" applyFont="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1" fillId="0" borderId="0"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xdr:row>
      <xdr:rowOff>0</xdr:rowOff>
    </xdr:from>
    <xdr:to>
      <xdr:col>6</xdr:col>
      <xdr:colOff>152400</xdr:colOff>
      <xdr:row>2</xdr:row>
      <xdr:rowOff>0</xdr:rowOff>
    </xdr:to>
    <xdr:sp>
      <xdr:nvSpPr>
        <xdr:cNvPr id="1" name="Line 4"/>
        <xdr:cNvSpPr>
          <a:spLocks/>
        </xdr:cNvSpPr>
      </xdr:nvSpPr>
      <xdr:spPr>
        <a:xfrm flipV="1">
          <a:off x="4286250" y="485775"/>
          <a:ext cx="1695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
  <sheetViews>
    <sheetView tabSelected="1" workbookViewId="0" topLeftCell="A42">
      <selection activeCell="A45" sqref="A45"/>
    </sheetView>
  </sheetViews>
  <sheetFormatPr defaultColWidth="9.140625" defaultRowHeight="12.75"/>
  <cols>
    <col min="1" max="1" width="5.421875" style="9" customWidth="1"/>
    <col min="2" max="2" width="54.57421875" style="1" customWidth="1"/>
    <col min="3" max="4" width="6.28125" style="1" customWidth="1"/>
    <col min="5" max="5" width="6.8515625" style="1" customWidth="1"/>
    <col min="6" max="6" width="8.00390625" style="1" customWidth="1"/>
    <col min="7" max="7" width="6.57421875" style="1" customWidth="1"/>
    <col min="8" max="8" width="7.00390625" style="1" customWidth="1"/>
    <col min="9" max="16384" width="9.140625" style="1" customWidth="1"/>
  </cols>
  <sheetData>
    <row r="1" spans="1:8" ht="18.75">
      <c r="A1" s="34" t="s">
        <v>58</v>
      </c>
      <c r="B1" s="34"/>
      <c r="C1" s="34"/>
      <c r="D1" s="34"/>
      <c r="E1" s="34"/>
      <c r="F1" s="34"/>
      <c r="G1" s="34"/>
      <c r="H1" s="34"/>
    </row>
    <row r="2" spans="1:8" ht="19.5" customHeight="1">
      <c r="A2" s="35" t="s">
        <v>59</v>
      </c>
      <c r="B2" s="35"/>
      <c r="C2" s="35"/>
      <c r="D2" s="35"/>
      <c r="E2" s="35"/>
      <c r="F2" s="35"/>
      <c r="G2" s="35"/>
      <c r="H2" s="35"/>
    </row>
    <row r="3" spans="1:8" ht="8.25" customHeight="1">
      <c r="A3" s="28"/>
      <c r="B3" s="28"/>
      <c r="C3" s="28"/>
      <c r="D3" s="28"/>
      <c r="E3" s="28"/>
      <c r="F3" s="28"/>
      <c r="G3" s="28"/>
      <c r="H3" s="28"/>
    </row>
    <row r="4" spans="1:8" ht="18.75">
      <c r="A4" s="36" t="s">
        <v>0</v>
      </c>
      <c r="B4" s="36"/>
      <c r="C4" s="36"/>
      <c r="D4" s="36"/>
      <c r="E4" s="36"/>
      <c r="F4" s="36"/>
      <c r="G4" s="36"/>
      <c r="H4" s="36"/>
    </row>
    <row r="5" spans="1:8" ht="18.75">
      <c r="A5" s="36" t="s">
        <v>60</v>
      </c>
      <c r="B5" s="36"/>
      <c r="C5" s="36"/>
      <c r="D5" s="36"/>
      <c r="E5" s="36"/>
      <c r="F5" s="36"/>
      <c r="G5" s="36"/>
      <c r="H5" s="36"/>
    </row>
    <row r="6" spans="2:8" ht="7.5" customHeight="1" thickBot="1">
      <c r="B6" s="2"/>
      <c r="C6" s="2"/>
      <c r="D6" s="2"/>
      <c r="E6" s="2"/>
      <c r="F6" s="2"/>
      <c r="G6" s="2"/>
      <c r="H6" s="2"/>
    </row>
    <row r="7" spans="1:8" s="6" customFormat="1" ht="21" customHeight="1" thickBot="1" thickTop="1">
      <c r="A7" s="43" t="s">
        <v>1</v>
      </c>
      <c r="B7" s="45" t="s">
        <v>15</v>
      </c>
      <c r="C7" s="39" t="s">
        <v>7</v>
      </c>
      <c r="D7" s="45" t="s">
        <v>8</v>
      </c>
      <c r="E7" s="45"/>
      <c r="F7" s="45"/>
      <c r="G7" s="45"/>
      <c r="H7" s="41" t="s">
        <v>12</v>
      </c>
    </row>
    <row r="8" spans="1:13" s="6" customFormat="1" ht="39" thickTop="1">
      <c r="A8" s="44"/>
      <c r="B8" s="46"/>
      <c r="C8" s="40"/>
      <c r="D8" s="10" t="s">
        <v>14</v>
      </c>
      <c r="E8" s="10" t="s">
        <v>9</v>
      </c>
      <c r="F8" s="10" t="s">
        <v>10</v>
      </c>
      <c r="G8" s="10" t="s">
        <v>11</v>
      </c>
      <c r="H8" s="42"/>
      <c r="L8" s="47"/>
      <c r="M8" s="37"/>
    </row>
    <row r="9" spans="1:13" s="4" customFormat="1" ht="13.5">
      <c r="A9" s="11">
        <v>1</v>
      </c>
      <c r="B9" s="12">
        <v>2</v>
      </c>
      <c r="C9" s="10">
        <v>3</v>
      </c>
      <c r="D9" s="12">
        <v>4</v>
      </c>
      <c r="E9" s="12">
        <v>5</v>
      </c>
      <c r="F9" s="12">
        <v>6</v>
      </c>
      <c r="G9" s="12">
        <v>7</v>
      </c>
      <c r="H9" s="13">
        <v>8</v>
      </c>
      <c r="L9" s="48"/>
      <c r="M9" s="38"/>
    </row>
    <row r="10" spans="1:8" ht="18.75">
      <c r="A10" s="14" t="s">
        <v>2</v>
      </c>
      <c r="B10" s="15" t="s">
        <v>25</v>
      </c>
      <c r="C10" s="16">
        <f>C11+C12+C13+C14+C15</f>
        <v>42</v>
      </c>
      <c r="D10" s="16">
        <f>D11+D12+D13+D14+D15</f>
        <v>23</v>
      </c>
      <c r="E10" s="16">
        <f>E11+E12+E13+E14+E15</f>
        <v>0</v>
      </c>
      <c r="F10" s="16">
        <f>F11+F12+F13+F14+F15</f>
        <v>19</v>
      </c>
      <c r="G10" s="16">
        <f>G11+G12+G13+G14+G15</f>
        <v>0</v>
      </c>
      <c r="H10" s="16">
        <f>H11+H12+H13+H14+H15</f>
        <v>0</v>
      </c>
    </row>
    <row r="11" spans="1:8" ht="18.75">
      <c r="A11" s="18">
        <v>1</v>
      </c>
      <c r="B11" s="19" t="s">
        <v>27</v>
      </c>
      <c r="C11" s="20">
        <v>1</v>
      </c>
      <c r="D11" s="20">
        <v>1</v>
      </c>
      <c r="E11" s="20"/>
      <c r="F11" s="20"/>
      <c r="G11" s="20"/>
      <c r="H11" s="21"/>
    </row>
    <row r="12" spans="1:8" ht="18.75">
      <c r="A12" s="18">
        <v>2</v>
      </c>
      <c r="B12" s="19" t="s">
        <v>24</v>
      </c>
      <c r="C12" s="20">
        <v>9</v>
      </c>
      <c r="D12" s="20"/>
      <c r="E12" s="20"/>
      <c r="F12" s="20">
        <v>9</v>
      </c>
      <c r="G12" s="20"/>
      <c r="H12" s="21"/>
    </row>
    <row r="13" spans="1:8" ht="18.75">
      <c r="A13" s="18">
        <v>3</v>
      </c>
      <c r="B13" s="19" t="s">
        <v>48</v>
      </c>
      <c r="C13" s="20">
        <v>24</v>
      </c>
      <c r="D13" s="20">
        <v>17</v>
      </c>
      <c r="E13" s="20"/>
      <c r="F13" s="20">
        <v>7</v>
      </c>
      <c r="G13" s="20"/>
      <c r="H13" s="21"/>
    </row>
    <row r="14" spans="1:8" ht="18.75">
      <c r="A14" s="18">
        <v>4</v>
      </c>
      <c r="B14" s="19" t="s">
        <v>49</v>
      </c>
      <c r="C14" s="20">
        <v>7</v>
      </c>
      <c r="D14" s="20">
        <v>5</v>
      </c>
      <c r="E14" s="20"/>
      <c r="F14" s="20">
        <v>2</v>
      </c>
      <c r="G14" s="20"/>
      <c r="H14" s="21"/>
    </row>
    <row r="15" spans="1:8" ht="18.75">
      <c r="A15" s="18">
        <v>5</v>
      </c>
      <c r="B15" s="19" t="s">
        <v>69</v>
      </c>
      <c r="C15" s="20">
        <v>1</v>
      </c>
      <c r="D15" s="20"/>
      <c r="E15" s="20"/>
      <c r="F15" s="20">
        <v>1</v>
      </c>
      <c r="G15" s="20"/>
      <c r="H15" s="21"/>
    </row>
    <row r="16" spans="1:8" s="3" customFormat="1" ht="18.75">
      <c r="A16" s="14" t="s">
        <v>3</v>
      </c>
      <c r="B16" s="15" t="s">
        <v>28</v>
      </c>
      <c r="C16" s="16">
        <f aca="true" t="shared" si="0" ref="C16:H16">C17+C18+C19+C20+C21</f>
        <v>11</v>
      </c>
      <c r="D16" s="16">
        <f t="shared" si="0"/>
        <v>2</v>
      </c>
      <c r="E16" s="16">
        <f t="shared" si="0"/>
        <v>0</v>
      </c>
      <c r="F16" s="16">
        <f t="shared" si="0"/>
        <v>8</v>
      </c>
      <c r="G16" s="16">
        <f t="shared" si="0"/>
        <v>0</v>
      </c>
      <c r="H16" s="17">
        <f t="shared" si="0"/>
        <v>1</v>
      </c>
    </row>
    <row r="17" spans="1:8" ht="18.75">
      <c r="A17" s="18">
        <v>1</v>
      </c>
      <c r="B17" s="19" t="s">
        <v>20</v>
      </c>
      <c r="C17" s="20">
        <v>4</v>
      </c>
      <c r="D17" s="20">
        <v>2</v>
      </c>
      <c r="E17" s="20"/>
      <c r="F17" s="20">
        <v>1</v>
      </c>
      <c r="G17" s="20"/>
      <c r="H17" s="21">
        <v>1</v>
      </c>
    </row>
    <row r="18" spans="1:8" ht="18.75">
      <c r="A18" s="18">
        <v>2</v>
      </c>
      <c r="B18" s="19" t="s">
        <v>21</v>
      </c>
      <c r="C18" s="20"/>
      <c r="D18" s="20"/>
      <c r="E18" s="20"/>
      <c r="F18" s="20"/>
      <c r="G18" s="20"/>
      <c r="H18" s="21"/>
    </row>
    <row r="19" spans="1:8" ht="18.75">
      <c r="A19" s="18">
        <v>3</v>
      </c>
      <c r="B19" s="19" t="s">
        <v>22</v>
      </c>
      <c r="C19" s="20"/>
      <c r="D19" s="20"/>
      <c r="E19" s="20"/>
      <c r="F19" s="20"/>
      <c r="G19" s="20"/>
      <c r="H19" s="21"/>
    </row>
    <row r="20" spans="1:8" ht="18.75">
      <c r="A20" s="18">
        <v>4</v>
      </c>
      <c r="B20" s="19" t="s">
        <v>23</v>
      </c>
      <c r="C20" s="20">
        <v>7</v>
      </c>
      <c r="D20" s="20"/>
      <c r="E20" s="20"/>
      <c r="F20" s="20">
        <v>7</v>
      </c>
      <c r="G20" s="20"/>
      <c r="H20" s="21"/>
    </row>
    <row r="21" spans="1:8" ht="18.75">
      <c r="A21" s="18">
        <v>5</v>
      </c>
      <c r="B21" s="19" t="s">
        <v>26</v>
      </c>
      <c r="C21" s="20"/>
      <c r="D21" s="20"/>
      <c r="E21" s="20"/>
      <c r="F21" s="20"/>
      <c r="G21" s="20"/>
      <c r="H21" s="21"/>
    </row>
    <row r="22" spans="1:8" s="3" customFormat="1" ht="18.75">
      <c r="A22" s="14" t="s">
        <v>4</v>
      </c>
      <c r="B22" s="15" t="s">
        <v>40</v>
      </c>
      <c r="C22" s="16">
        <v>0</v>
      </c>
      <c r="D22" s="16">
        <v>0</v>
      </c>
      <c r="E22" s="16">
        <v>0</v>
      </c>
      <c r="F22" s="16">
        <v>0</v>
      </c>
      <c r="G22" s="16">
        <v>0</v>
      </c>
      <c r="H22" s="16">
        <v>0</v>
      </c>
    </row>
    <row r="23" spans="1:8" ht="18.75">
      <c r="A23" s="14" t="s">
        <v>5</v>
      </c>
      <c r="B23" s="15" t="s">
        <v>41</v>
      </c>
      <c r="C23" s="16">
        <f aca="true" t="shared" si="1" ref="C23:H23">C24+C25</f>
        <v>3</v>
      </c>
      <c r="D23" s="16">
        <f t="shared" si="1"/>
        <v>3</v>
      </c>
      <c r="E23" s="16">
        <f t="shared" si="1"/>
        <v>0</v>
      </c>
      <c r="F23" s="16">
        <f t="shared" si="1"/>
        <v>0</v>
      </c>
      <c r="G23" s="16">
        <f t="shared" si="1"/>
        <v>0</v>
      </c>
      <c r="H23" s="16">
        <f t="shared" si="1"/>
        <v>0</v>
      </c>
    </row>
    <row r="24" spans="1:8" ht="18.75">
      <c r="A24" s="29">
        <v>1</v>
      </c>
      <c r="B24" s="7" t="s">
        <v>61</v>
      </c>
      <c r="C24" s="20">
        <v>2</v>
      </c>
      <c r="D24" s="20">
        <v>2</v>
      </c>
      <c r="E24" s="20"/>
      <c r="F24" s="20"/>
      <c r="G24" s="16"/>
      <c r="H24" s="31"/>
    </row>
    <row r="25" spans="1:8" ht="18.75">
      <c r="A25" s="29">
        <v>2</v>
      </c>
      <c r="B25" s="7" t="s">
        <v>62</v>
      </c>
      <c r="C25" s="20">
        <v>1</v>
      </c>
      <c r="D25" s="20">
        <v>1</v>
      </c>
      <c r="E25" s="20"/>
      <c r="F25" s="20"/>
      <c r="G25" s="16"/>
      <c r="H25" s="31"/>
    </row>
    <row r="26" spans="1:8" s="7" customFormat="1" ht="18.75">
      <c r="A26" s="22" t="s">
        <v>6</v>
      </c>
      <c r="B26" s="15" t="s">
        <v>17</v>
      </c>
      <c r="C26" s="23">
        <f aca="true" t="shared" si="2" ref="C26:H26">C27+C28+C29+C30+C31+C32+C33+C34+C35</f>
        <v>694</v>
      </c>
      <c r="D26" s="23">
        <f t="shared" si="2"/>
        <v>425</v>
      </c>
      <c r="E26" s="23">
        <f t="shared" si="2"/>
        <v>0</v>
      </c>
      <c r="F26" s="23">
        <f t="shared" si="2"/>
        <v>268</v>
      </c>
      <c r="G26" s="23">
        <f t="shared" si="2"/>
        <v>1</v>
      </c>
      <c r="H26" s="23">
        <f t="shared" si="2"/>
        <v>0</v>
      </c>
    </row>
    <row r="27" spans="1:8" s="8" customFormat="1" ht="66">
      <c r="A27" s="18">
        <v>1</v>
      </c>
      <c r="B27" s="24" t="s">
        <v>68</v>
      </c>
      <c r="C27" s="25">
        <v>102</v>
      </c>
      <c r="D27" s="25">
        <v>14</v>
      </c>
      <c r="E27" s="25"/>
      <c r="F27" s="25">
        <v>88</v>
      </c>
      <c r="G27" s="25"/>
      <c r="H27" s="26"/>
    </row>
    <row r="28" spans="1:8" s="8" customFormat="1" ht="16.5">
      <c r="A28" s="18">
        <v>2</v>
      </c>
      <c r="B28" s="19" t="s">
        <v>50</v>
      </c>
      <c r="C28" s="25">
        <v>30</v>
      </c>
      <c r="D28" s="25">
        <v>15</v>
      </c>
      <c r="E28" s="25"/>
      <c r="F28" s="25">
        <v>15</v>
      </c>
      <c r="G28" s="25"/>
      <c r="H28" s="26"/>
    </row>
    <row r="29" spans="1:8" s="8" customFormat="1" ht="33">
      <c r="A29" s="18">
        <v>3</v>
      </c>
      <c r="B29" s="24" t="s">
        <v>53</v>
      </c>
      <c r="C29" s="25">
        <v>9</v>
      </c>
      <c r="D29" s="25">
        <v>4</v>
      </c>
      <c r="E29" s="25"/>
      <c r="F29" s="25">
        <v>5</v>
      </c>
      <c r="G29" s="25"/>
      <c r="H29" s="26"/>
    </row>
    <row r="30" spans="1:8" s="8" customFormat="1" ht="35.25" customHeight="1">
      <c r="A30" s="18">
        <v>4</v>
      </c>
      <c r="B30" s="24" t="s">
        <v>55</v>
      </c>
      <c r="C30" s="25"/>
      <c r="D30" s="25"/>
      <c r="E30" s="25"/>
      <c r="F30" s="25"/>
      <c r="G30" s="25"/>
      <c r="H30" s="26"/>
    </row>
    <row r="31" spans="1:8" s="8" customFormat="1" ht="16.5">
      <c r="A31" s="18">
        <v>5</v>
      </c>
      <c r="B31" s="19" t="s">
        <v>51</v>
      </c>
      <c r="C31" s="25">
        <v>55</v>
      </c>
      <c r="D31" s="25">
        <v>17</v>
      </c>
      <c r="E31" s="25"/>
      <c r="F31" s="25">
        <v>38</v>
      </c>
      <c r="G31" s="25"/>
      <c r="H31" s="26"/>
    </row>
    <row r="32" spans="1:8" s="8" customFormat="1" ht="115.5">
      <c r="A32" s="18">
        <v>6</v>
      </c>
      <c r="B32" s="24" t="s">
        <v>56</v>
      </c>
      <c r="C32" s="25">
        <v>102</v>
      </c>
      <c r="D32" s="25">
        <v>56</v>
      </c>
      <c r="E32" s="25"/>
      <c r="F32" s="25">
        <v>45</v>
      </c>
      <c r="G32" s="25">
        <v>1</v>
      </c>
      <c r="H32" s="26"/>
    </row>
    <row r="33" spans="1:8" s="8" customFormat="1" ht="16.5">
      <c r="A33" s="18">
        <v>7</v>
      </c>
      <c r="B33" s="19" t="s">
        <v>52</v>
      </c>
      <c r="C33" s="25">
        <v>155</v>
      </c>
      <c r="D33" s="25">
        <v>86</v>
      </c>
      <c r="E33" s="25"/>
      <c r="F33" s="25">
        <v>69</v>
      </c>
      <c r="G33" s="25"/>
      <c r="H33" s="26"/>
    </row>
    <row r="34" spans="1:8" s="8" customFormat="1" ht="49.5">
      <c r="A34" s="18">
        <v>8</v>
      </c>
      <c r="B34" s="24" t="s">
        <v>54</v>
      </c>
      <c r="C34" s="25">
        <v>13</v>
      </c>
      <c r="D34" s="25">
        <v>5</v>
      </c>
      <c r="E34" s="25"/>
      <c r="F34" s="25">
        <v>8</v>
      </c>
      <c r="G34" s="25"/>
      <c r="H34" s="26"/>
    </row>
    <row r="35" spans="1:8" s="8" customFormat="1" ht="33">
      <c r="A35" s="18">
        <v>9</v>
      </c>
      <c r="B35" s="24" t="s">
        <v>57</v>
      </c>
      <c r="C35" s="25">
        <v>228</v>
      </c>
      <c r="D35" s="25">
        <v>228</v>
      </c>
      <c r="E35" s="25"/>
      <c r="F35" s="25"/>
      <c r="G35" s="25"/>
      <c r="H35" s="26"/>
    </row>
    <row r="36" spans="1:8" s="5" customFormat="1" ht="18.75">
      <c r="A36" s="14" t="s">
        <v>18</v>
      </c>
      <c r="B36" s="15" t="s">
        <v>30</v>
      </c>
      <c r="C36" s="16">
        <v>0</v>
      </c>
      <c r="D36" s="16">
        <v>0</v>
      </c>
      <c r="E36" s="16">
        <f>E48+E49+E50+E51</f>
        <v>0</v>
      </c>
      <c r="F36" s="16">
        <f>F48+F49+F50+F51</f>
        <v>0</v>
      </c>
      <c r="G36" s="16">
        <f>G48+G49+G50+G51</f>
        <v>0</v>
      </c>
      <c r="H36" s="17">
        <f>H48+H49+H50+H51</f>
        <v>0</v>
      </c>
    </row>
    <row r="37" spans="1:8" s="5" customFormat="1" ht="18.75">
      <c r="A37" s="14" t="s">
        <v>19</v>
      </c>
      <c r="B37" s="15" t="s">
        <v>29</v>
      </c>
      <c r="C37" s="16">
        <f aca="true" t="shared" si="3" ref="C37:H37">C38</f>
        <v>1</v>
      </c>
      <c r="D37" s="16">
        <f t="shared" si="3"/>
        <v>0</v>
      </c>
      <c r="E37" s="16">
        <f t="shared" si="3"/>
        <v>0</v>
      </c>
      <c r="F37" s="16">
        <f t="shared" si="3"/>
        <v>1</v>
      </c>
      <c r="G37" s="16">
        <f t="shared" si="3"/>
        <v>0</v>
      </c>
      <c r="H37" s="17">
        <f t="shared" si="3"/>
        <v>0</v>
      </c>
    </row>
    <row r="38" spans="1:8" s="5" customFormat="1" ht="33">
      <c r="A38" s="18">
        <v>1</v>
      </c>
      <c r="B38" s="24" t="s">
        <v>42</v>
      </c>
      <c r="C38" s="20">
        <v>1</v>
      </c>
      <c r="D38" s="16"/>
      <c r="E38" s="16"/>
      <c r="F38" s="20">
        <v>1</v>
      </c>
      <c r="G38" s="16"/>
      <c r="H38" s="17"/>
    </row>
    <row r="39" spans="1:8" s="5" customFormat="1" ht="18.75">
      <c r="A39" s="14" t="s">
        <v>32</v>
      </c>
      <c r="B39" s="15" t="s">
        <v>31</v>
      </c>
      <c r="C39" s="16">
        <f aca="true" t="shared" si="4" ref="C39:H39">C40+C41+C42</f>
        <v>59</v>
      </c>
      <c r="D39" s="16">
        <f t="shared" si="4"/>
        <v>0</v>
      </c>
      <c r="E39" s="16">
        <f t="shared" si="4"/>
        <v>0</v>
      </c>
      <c r="F39" s="16">
        <f t="shared" si="4"/>
        <v>59</v>
      </c>
      <c r="G39" s="16">
        <f t="shared" si="4"/>
        <v>0</v>
      </c>
      <c r="H39" s="16">
        <f t="shared" si="4"/>
        <v>0</v>
      </c>
    </row>
    <row r="40" spans="1:8" s="5" customFormat="1" ht="66">
      <c r="A40" s="18">
        <v>1</v>
      </c>
      <c r="B40" s="24" t="s">
        <v>63</v>
      </c>
      <c r="C40" s="20">
        <v>37</v>
      </c>
      <c r="D40" s="20"/>
      <c r="E40" s="20"/>
      <c r="F40" s="20">
        <v>37</v>
      </c>
      <c r="G40" s="16"/>
      <c r="H40" s="17"/>
    </row>
    <row r="41" spans="1:8" s="5" customFormat="1" ht="33">
      <c r="A41" s="18">
        <v>2</v>
      </c>
      <c r="B41" s="24" t="s">
        <v>64</v>
      </c>
      <c r="C41" s="20">
        <v>11</v>
      </c>
      <c r="D41" s="20"/>
      <c r="E41" s="20"/>
      <c r="F41" s="20">
        <v>11</v>
      </c>
      <c r="G41" s="16"/>
      <c r="H41" s="17"/>
    </row>
    <row r="42" spans="1:8" s="5" customFormat="1" ht="33">
      <c r="A42" s="18">
        <v>3</v>
      </c>
      <c r="B42" s="24" t="s">
        <v>65</v>
      </c>
      <c r="C42" s="20">
        <v>11</v>
      </c>
      <c r="D42" s="20"/>
      <c r="E42" s="20"/>
      <c r="F42" s="20">
        <v>11</v>
      </c>
      <c r="G42" s="16"/>
      <c r="H42" s="17"/>
    </row>
    <row r="43" spans="1:8" s="5" customFormat="1" ht="18.75">
      <c r="A43" s="14" t="s">
        <v>33</v>
      </c>
      <c r="B43" s="15" t="s">
        <v>16</v>
      </c>
      <c r="C43" s="16">
        <v>0</v>
      </c>
      <c r="D43" s="16">
        <v>0</v>
      </c>
      <c r="E43" s="16">
        <v>0</v>
      </c>
      <c r="F43" s="16">
        <v>0</v>
      </c>
      <c r="G43" s="16">
        <v>0</v>
      </c>
      <c r="H43" s="17">
        <v>0</v>
      </c>
    </row>
    <row r="44" spans="1:8" s="5" customFormat="1" ht="18.75">
      <c r="A44" s="14" t="s">
        <v>34</v>
      </c>
      <c r="B44" s="15" t="s">
        <v>35</v>
      </c>
      <c r="C44" s="16">
        <f aca="true" t="shared" si="5" ref="C44:H44">C45+C46</f>
        <v>3</v>
      </c>
      <c r="D44" s="16">
        <f t="shared" si="5"/>
        <v>3</v>
      </c>
      <c r="E44" s="16">
        <f t="shared" si="5"/>
        <v>0</v>
      </c>
      <c r="F44" s="16">
        <f t="shared" si="5"/>
        <v>0</v>
      </c>
      <c r="G44" s="16">
        <f t="shared" si="5"/>
        <v>0</v>
      </c>
      <c r="H44" s="16">
        <f t="shared" si="5"/>
        <v>0</v>
      </c>
    </row>
    <row r="45" spans="1:8" s="5" customFormat="1" ht="50.25">
      <c r="A45" s="29" t="s">
        <v>72</v>
      </c>
      <c r="B45" s="30" t="s">
        <v>66</v>
      </c>
      <c r="C45" s="20">
        <v>1</v>
      </c>
      <c r="D45" s="20">
        <v>1</v>
      </c>
      <c r="E45" s="20"/>
      <c r="F45" s="20"/>
      <c r="G45" s="20"/>
      <c r="H45" s="21"/>
    </row>
    <row r="46" spans="1:8" s="5" customFormat="1" ht="50.25">
      <c r="A46" s="29">
        <v>2</v>
      </c>
      <c r="B46" s="30" t="s">
        <v>67</v>
      </c>
      <c r="C46" s="20">
        <v>2</v>
      </c>
      <c r="D46" s="20">
        <v>2</v>
      </c>
      <c r="E46" s="20"/>
      <c r="F46" s="20"/>
      <c r="G46" s="20"/>
      <c r="H46" s="21"/>
    </row>
    <row r="47" spans="1:8" s="5" customFormat="1" ht="18.75">
      <c r="A47" s="14" t="s">
        <v>36</v>
      </c>
      <c r="B47" s="15" t="s">
        <v>37</v>
      </c>
      <c r="C47" s="16">
        <f aca="true" t="shared" si="6" ref="C47:H47">C48+C49+C50+C51+C52</f>
        <v>159</v>
      </c>
      <c r="D47" s="16">
        <f t="shared" si="6"/>
        <v>159</v>
      </c>
      <c r="E47" s="16">
        <f t="shared" si="6"/>
        <v>0</v>
      </c>
      <c r="F47" s="16">
        <f t="shared" si="6"/>
        <v>0</v>
      </c>
      <c r="G47" s="16">
        <f t="shared" si="6"/>
        <v>0</v>
      </c>
      <c r="H47" s="17">
        <f t="shared" si="6"/>
        <v>0</v>
      </c>
    </row>
    <row r="48" spans="1:8" ht="67.5" customHeight="1">
      <c r="A48" s="18">
        <v>1</v>
      </c>
      <c r="B48" s="24" t="s">
        <v>43</v>
      </c>
      <c r="C48" s="20">
        <v>155</v>
      </c>
      <c r="D48" s="20">
        <v>155</v>
      </c>
      <c r="E48" s="20"/>
      <c r="F48" s="20"/>
      <c r="G48" s="20"/>
      <c r="H48" s="21"/>
    </row>
    <row r="49" spans="1:8" ht="50.25">
      <c r="A49" s="18">
        <v>2</v>
      </c>
      <c r="B49" s="27" t="s">
        <v>44</v>
      </c>
      <c r="C49" s="20">
        <v>1</v>
      </c>
      <c r="D49" s="20">
        <v>1</v>
      </c>
      <c r="E49" s="20"/>
      <c r="F49" s="20"/>
      <c r="G49" s="20"/>
      <c r="H49" s="21"/>
    </row>
    <row r="50" spans="1:8" ht="66.75">
      <c r="A50" s="18">
        <v>3</v>
      </c>
      <c r="B50" s="27" t="s">
        <v>45</v>
      </c>
      <c r="C50" s="20">
        <v>1</v>
      </c>
      <c r="D50" s="20">
        <v>1</v>
      </c>
      <c r="E50" s="20"/>
      <c r="F50" s="20"/>
      <c r="G50" s="20"/>
      <c r="H50" s="21"/>
    </row>
    <row r="51" spans="1:8" ht="33.75">
      <c r="A51" s="18">
        <v>4</v>
      </c>
      <c r="B51" s="27" t="s">
        <v>46</v>
      </c>
      <c r="C51" s="20"/>
      <c r="D51" s="20"/>
      <c r="E51" s="20"/>
      <c r="F51" s="20"/>
      <c r="G51" s="20"/>
      <c r="H51" s="21"/>
    </row>
    <row r="52" spans="1:8" ht="54.75" customHeight="1">
      <c r="A52" s="18">
        <v>5</v>
      </c>
      <c r="B52" s="24" t="s">
        <v>47</v>
      </c>
      <c r="C52" s="20">
        <v>2</v>
      </c>
      <c r="D52" s="20">
        <v>2</v>
      </c>
      <c r="E52" s="20"/>
      <c r="F52" s="20"/>
      <c r="G52" s="20"/>
      <c r="H52" s="21"/>
    </row>
    <row r="53" spans="1:8" s="3" customFormat="1" ht="18.75">
      <c r="A53" s="14" t="s">
        <v>38</v>
      </c>
      <c r="B53" s="15" t="s">
        <v>39</v>
      </c>
      <c r="C53" s="16">
        <v>0</v>
      </c>
      <c r="D53" s="16">
        <v>0</v>
      </c>
      <c r="E53" s="16">
        <v>0</v>
      </c>
      <c r="F53" s="16">
        <v>0</v>
      </c>
      <c r="G53" s="16">
        <v>0</v>
      </c>
      <c r="H53" s="17">
        <v>0</v>
      </c>
    </row>
    <row r="54" spans="1:8" ht="18.75">
      <c r="A54" s="49" t="s">
        <v>13</v>
      </c>
      <c r="B54" s="50"/>
      <c r="C54" s="51">
        <f>C53+C47+C44+C43+C39+C36+C37+C26+C23+C22+C16+C10</f>
        <v>972</v>
      </c>
      <c r="D54" s="51">
        <f>D53+D47+D44+D43+D39+D36+D37+D26+D23+D22+D16+D10</f>
        <v>615</v>
      </c>
      <c r="E54" s="51">
        <f>E53+E47+E44+E43+E39+E36+E37+E26+E23+E22+E16+E10</f>
        <v>0</v>
      </c>
      <c r="F54" s="51">
        <f>F53+F47+F44+F43+F39+F36+F37+F26+F23+F22+F16+F10</f>
        <v>355</v>
      </c>
      <c r="G54" s="51">
        <f>G53+G47+G44+G43+G39+G36+G37+G26+G23+G22+G16+G10</f>
        <v>1</v>
      </c>
      <c r="H54" s="52">
        <f>H53+H47+H44+H43+H39+H36+H37+H26+H23+H22+H16+H10</f>
        <v>1</v>
      </c>
    </row>
    <row r="55" spans="1:8" ht="161.25" customHeight="1">
      <c r="A55" s="53" t="s">
        <v>70</v>
      </c>
      <c r="B55" s="53"/>
      <c r="C55" s="53"/>
      <c r="D55" s="53"/>
      <c r="E55" s="53"/>
      <c r="F55" s="53"/>
      <c r="G55" s="53"/>
      <c r="H55" s="53"/>
    </row>
    <row r="56" spans="1:8" ht="115.5" customHeight="1">
      <c r="A56" s="32" t="s">
        <v>71</v>
      </c>
      <c r="B56" s="33"/>
      <c r="C56" s="33"/>
      <c r="D56" s="33"/>
      <c r="E56" s="33"/>
      <c r="F56" s="33"/>
      <c r="G56" s="33"/>
      <c r="H56" s="33"/>
    </row>
  </sheetData>
  <mergeCells count="14">
    <mergeCell ref="M8:M9"/>
    <mergeCell ref="C7:C8"/>
    <mergeCell ref="H7:H8"/>
    <mergeCell ref="A7:A8"/>
    <mergeCell ref="B7:B8"/>
    <mergeCell ref="D7:G7"/>
    <mergeCell ref="L8:L9"/>
    <mergeCell ref="A56:H56"/>
    <mergeCell ref="A1:H1"/>
    <mergeCell ref="A2:H2"/>
    <mergeCell ref="A4:H4"/>
    <mergeCell ref="A5:H5"/>
    <mergeCell ref="A55:H55"/>
    <mergeCell ref="A54:B54"/>
  </mergeCells>
  <printOptions/>
  <pageMargins left="0.23" right="0.2" top="0.25" bottom="0.23" header="0.18" footer="0.2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ITQuangNam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Admin</cp:lastModifiedBy>
  <cp:lastPrinted>2017-12-25T09:42:52Z</cp:lastPrinted>
  <dcterms:created xsi:type="dcterms:W3CDTF">2016-06-27T02:09:55Z</dcterms:created>
  <dcterms:modified xsi:type="dcterms:W3CDTF">2017-12-25T09:51:48Z</dcterms:modified>
  <cp:category/>
  <cp:version/>
  <cp:contentType/>
  <cp:contentStatus/>
</cp:coreProperties>
</file>